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Совместные 2026 письма\Совм аукционы (4 шт) на поставку хозтоваров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M16" i="1" s="1"/>
  <c r="M14" i="1" l="1"/>
  <c r="J16" i="1"/>
  <c r="M15" i="1"/>
  <c r="M13" i="1"/>
  <c r="I12" i="1" l="1"/>
  <c r="J12" i="1" s="1"/>
  <c r="M12" i="1" l="1"/>
  <c r="M17" i="1" s="1"/>
  <c r="F18" i="1" s="1"/>
</calcChain>
</file>

<file path=xl/sharedStrings.xml><?xml version="1.0" encoding="utf-8"?>
<sst xmlns="http://schemas.openxmlformats.org/spreadsheetml/2006/main" count="145" uniqueCount="103">
  <si>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</si>
  <si>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</si>
  <si>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</si>
  <si>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</si>
  <si>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</si>
  <si>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</si>
  <si>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</si>
  <si>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</si>
  <si>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</si>
  <si>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</si>
  <si>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</si>
  <si>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</si>
  <si>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</si>
  <si>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</si>
  <si>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</si>
  <si>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</si>
  <si>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</si>
  <si>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</si>
  <si>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</si>
  <si>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</si>
  <si>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</si>
  <si>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</si>
  <si>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</si>
  <si>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</si>
  <si>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</si>
  <si>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</si>
  <si>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</si>
  <si>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</si>
  <si>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</si>
  <si>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</si>
  <si>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Мыло туалетное жидкое</t>
  </si>
  <si>
    <t xml:space="preserve">Мыло туалетное твердое </t>
  </si>
  <si>
    <t>Мыло хозяйственное твердое</t>
  </si>
  <si>
    <t>Средства для дезодорирования и ароматизации воздуха в помещениях</t>
  </si>
  <si>
    <t>л</t>
  </si>
  <si>
    <t>кг</t>
  </si>
  <si>
    <t>Вид товара: Освежитель воздуха. Форма выпуска: Аэрозоль.</t>
  </si>
  <si>
    <t>Порошок чистящий</t>
  </si>
  <si>
    <t>на поставку мыла и хозяйственных товаров</t>
  </si>
  <si>
    <t>Наличие ароматизатора: Да. Средство абразивное: Да. Средство хлорсодержащее: Нет.</t>
  </si>
  <si>
    <t>1/3(ст.6+ст.7+ст.8)*ст.12</t>
  </si>
  <si>
    <t xml:space="preserve">Наличие антибактериального компонента: Да. Наличие ароматической отдушки: Да. </t>
  </si>
  <si>
    <t xml:space="preserve">Марка мыла : Нейтральное (Н). Наличие антибактериального компонента: Нет. Наличие ароматической отдушки: Нет. </t>
  </si>
  <si>
    <t>Группа мыла : I. Наличие антибактериального компонента: Нет.</t>
  </si>
  <si>
    <t>для нужд  _______________________________________________ в 2026 году</t>
  </si>
  <si>
    <t>Цена сайта сети Интернет, ноябрь 2025 г.</t>
  </si>
  <si>
    <t>Приложение № 3</t>
  </si>
  <si>
    <t xml:space="preserve">Описание объекта закупки </t>
  </si>
  <si>
    <t>Объект закупки: Поставка мыла и хозяйственных товаров</t>
  </si>
  <si>
    <t>№
п.п.</t>
  </si>
  <si>
    <t>Код по КТРУ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</si>
  <si>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</si>
  <si>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>Ед. изм. показателя  (при наличии)</t>
  </si>
  <si>
    <t>Значение показателя</t>
  </si>
  <si>
    <t>Ед. изм.товара</t>
  </si>
  <si>
    <t>Кол-во</t>
  </si>
  <si>
    <t>Инструкция по заполнению</t>
  </si>
  <si>
    <t>1.</t>
  </si>
  <si>
    <t>20.41.31.130-00000002</t>
  </si>
  <si>
    <t>***</t>
  </si>
  <si>
    <t>1.1.</t>
  </si>
  <si>
    <t xml:space="preserve">Наличие ароматической отдушки: </t>
  </si>
  <si>
    <t>да</t>
  </si>
  <si>
    <t>Значение характеристики не может изменяться участником закупки</t>
  </si>
  <si>
    <t>1.2.</t>
  </si>
  <si>
    <t xml:space="preserve">Наличие антибактериального компонента: </t>
  </si>
  <si>
    <t>2.</t>
  </si>
  <si>
    <t>20.41.31.110-00000005</t>
  </si>
  <si>
    <t>кг.</t>
  </si>
  <si>
    <t>2.1</t>
  </si>
  <si>
    <t xml:space="preserve">Марка мыла : </t>
  </si>
  <si>
    <t xml:space="preserve">нейтральное (Н) </t>
  </si>
  <si>
    <t>2.2</t>
  </si>
  <si>
    <t>Наличие антибактериального компонента:</t>
  </si>
  <si>
    <t xml:space="preserve"> нет </t>
  </si>
  <si>
    <t>2.3</t>
  </si>
  <si>
    <t>нет</t>
  </si>
  <si>
    <t>3.</t>
  </si>
  <si>
    <t>20.41.31.120-00000004</t>
  </si>
  <si>
    <t>3.1</t>
  </si>
  <si>
    <t xml:space="preserve">Группа мыла: </t>
  </si>
  <si>
    <t>I</t>
  </si>
  <si>
    <t>4.</t>
  </si>
  <si>
    <t>20.41.41.000-00000012</t>
  </si>
  <si>
    <t>л.</t>
  </si>
  <si>
    <t>4.1</t>
  </si>
  <si>
    <t xml:space="preserve">Вид товара: </t>
  </si>
  <si>
    <t>Освежитель 
воздуха</t>
  </si>
  <si>
    <t>4.2</t>
  </si>
  <si>
    <t>Форма выпуска:</t>
  </si>
  <si>
    <t>Аэрозоль</t>
  </si>
  <si>
    <t xml:space="preserve">5. </t>
  </si>
  <si>
    <t>20.41.44.120-00000004</t>
  </si>
  <si>
    <t>5.1</t>
  </si>
  <si>
    <t xml:space="preserve">Наличие ароматизатора: </t>
  </si>
  <si>
    <t>5.2</t>
  </si>
  <si>
    <t xml:space="preserve">Средство абразивное:  </t>
  </si>
  <si>
    <t>5.3</t>
  </si>
  <si>
    <t xml:space="preserve">Средство хлорсодержащее: </t>
  </si>
  <si>
    <t>Итого на сумму:</t>
  </si>
  <si>
    <t>Должность руководителя ____________________________</t>
  </si>
  <si>
    <t>Ф.И.О. руководителя</t>
  </si>
  <si>
    <t>Примечание: В закупке необходимо предусмотреть по каждой позиции преимущество в соответствии с Постановлением Правительства № 1875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</si>
</sst>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4" fontId="6" fillId="0" borderId="1" xfId="0" applyNumberFormat="1" applyFont="1" applyBorder="1"/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6" fillId="0" borderId="0" xfId="0" applyFont="1"/>
    <xf numFmtId="0" fontId="13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14" fillId="2" borderId="0" xfId="0" applyFont="1" applyFill="1" applyAlignment="1">
      <alignment wrapText="1"/>
    </xf>
    <xf numFmtId="0" fontId="15" fillId="2" borderId="0" xfId="0" applyFont="1" applyFill="1" applyAlignment="1">
      <alignment wrapText="1"/>
    </xf>
    <xf numFmtId="4" fontId="6" fillId="0" borderId="1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opLeftCell="B1" zoomScaleNormal="100" workbookViewId="0">
      <selection activeCell="I16" sqref="I16"/>
    </sheetView>
  </sheetViews>
  <sheetFormatPr defaultRowHeight="15" x14ac:dyDescent="0.25"/>
  <cols>
    <col min="1" max="1" width="4.28515625" style="2" customWidth="1"/>
    <col min="2" max="2" width="20.7109375" style="26" customWidth="1"/>
    <col min="3" max="3" width="31.85546875" style="26" customWidth="1"/>
    <col min="4" max="4" width="14.42578125" style="2" customWidth="1"/>
    <col min="5" max="5" width="13" style="2" customWidth="1"/>
    <col min="6" max="7" width="12.5703125" style="2" customWidth="1"/>
    <col min="8" max="8" width="12.5703125" style="15" customWidth="1"/>
    <col min="9" max="9" width="14.42578125" style="15" customWidth="1"/>
    <col min="10" max="10" width="6.28515625" style="15" customWidth="1"/>
    <col min="11" max="11" width="7.140625" style="15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73" t="s">
        <v>19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x14ac:dyDescent="0.25">
      <c r="A2" s="73" t="s">
        <v>38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4" x14ac:dyDescent="0.25">
      <c r="A3" s="73" t="s">
        <v>44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</row>
    <row r="4" spans="1:14" x14ac:dyDescent="0.25">
      <c r="B4" s="27"/>
      <c r="C4" s="27"/>
      <c r="D4" s="12"/>
      <c r="E4" s="12"/>
      <c r="F4" s="12"/>
      <c r="G4" s="12"/>
      <c r="H4" s="14"/>
      <c r="I4" s="14"/>
      <c r="J4" s="14"/>
    </row>
    <row r="5" spans="1:14" ht="27" customHeight="1" x14ac:dyDescent="0.25">
      <c r="B5" s="32" t="s">
        <v>20</v>
      </c>
      <c r="C5" s="63" t="s">
        <v>21</v>
      </c>
      <c r="D5" s="64"/>
      <c r="E5" s="64"/>
      <c r="F5" s="64"/>
      <c r="G5" s="64"/>
      <c r="H5" s="65"/>
      <c r="I5" s="13"/>
      <c r="J5" s="14"/>
      <c r="L5" s="15"/>
      <c r="M5" s="15"/>
    </row>
    <row r="6" spans="1:14" ht="15" customHeight="1" x14ac:dyDescent="0.25">
      <c r="B6" s="32">
        <v>1</v>
      </c>
      <c r="C6" s="66" t="s">
        <v>45</v>
      </c>
      <c r="D6" s="67"/>
      <c r="E6" s="67"/>
      <c r="F6" s="67"/>
      <c r="G6" s="67"/>
      <c r="H6" s="68"/>
      <c r="I6" s="13"/>
      <c r="J6" s="14"/>
      <c r="L6" s="15"/>
      <c r="M6" s="15"/>
    </row>
    <row r="7" spans="1:14" ht="15" customHeight="1" x14ac:dyDescent="0.25">
      <c r="B7" s="32">
        <v>2</v>
      </c>
      <c r="C7" s="66" t="s">
        <v>45</v>
      </c>
      <c r="D7" s="67"/>
      <c r="E7" s="67"/>
      <c r="F7" s="67"/>
      <c r="G7" s="67"/>
      <c r="H7" s="68"/>
      <c r="I7" s="13"/>
      <c r="J7" s="14"/>
      <c r="L7" s="15"/>
      <c r="M7" s="15"/>
    </row>
    <row r="8" spans="1:14" ht="15" customHeight="1" x14ac:dyDescent="0.25">
      <c r="B8" s="32">
        <v>3</v>
      </c>
      <c r="C8" s="66" t="s">
        <v>45</v>
      </c>
      <c r="D8" s="67"/>
      <c r="E8" s="67"/>
      <c r="F8" s="67"/>
      <c r="G8" s="67"/>
      <c r="H8" s="68"/>
      <c r="I8" s="13"/>
      <c r="J8" s="14"/>
      <c r="L8" s="15"/>
      <c r="M8" s="15"/>
    </row>
    <row r="9" spans="1:14" ht="15" customHeight="1" x14ac:dyDescent="0.25">
      <c r="A9" s="69" t="s">
        <v>0</v>
      </c>
      <c r="B9" s="69" t="s">
        <v>1</v>
      </c>
      <c r="C9" s="69" t="s">
        <v>2</v>
      </c>
      <c r="D9" s="69" t="s">
        <v>3</v>
      </c>
      <c r="E9" s="69" t="s">
        <v>4</v>
      </c>
      <c r="F9" s="3" t="s">
        <v>5</v>
      </c>
      <c r="G9" s="3" t="s">
        <v>6</v>
      </c>
      <c r="H9" s="3" t="s">
        <v>7</v>
      </c>
      <c r="I9" s="75" t="s">
        <v>8</v>
      </c>
      <c r="J9" s="76" t="s">
        <v>9</v>
      </c>
      <c r="K9" s="69" t="s">
        <v>10</v>
      </c>
      <c r="L9" s="69" t="s">
        <v>29</v>
      </c>
      <c r="M9" s="69" t="s">
        <v>11</v>
      </c>
      <c r="N9" s="69" t="s">
        <v>12</v>
      </c>
    </row>
    <row r="10" spans="1:14" ht="78.75" x14ac:dyDescent="0.25">
      <c r="A10" s="69"/>
      <c r="B10" s="69"/>
      <c r="C10" s="69"/>
      <c r="D10" s="69"/>
      <c r="E10" s="69"/>
      <c r="F10" s="21" t="s">
        <v>13</v>
      </c>
      <c r="G10" s="21" t="s">
        <v>13</v>
      </c>
      <c r="H10" s="29" t="s">
        <v>13</v>
      </c>
      <c r="I10" s="75"/>
      <c r="J10" s="76"/>
      <c r="K10" s="69"/>
      <c r="L10" s="69"/>
      <c r="M10" s="69"/>
      <c r="N10" s="69"/>
    </row>
    <row r="11" spans="1:14" x14ac:dyDescent="0.25">
      <c r="A11" s="18">
        <v>1</v>
      </c>
      <c r="B11" s="18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</row>
    <row r="12" spans="1:14" ht="38.25" x14ac:dyDescent="0.25">
      <c r="A12" s="28">
        <v>1</v>
      </c>
      <c r="B12" s="24" t="s">
        <v>30</v>
      </c>
      <c r="C12" s="9" t="s">
        <v>41</v>
      </c>
      <c r="D12" s="69" t="s">
        <v>14</v>
      </c>
      <c r="E12" s="69" t="s">
        <v>15</v>
      </c>
      <c r="F12" s="35">
        <v>215.22</v>
      </c>
      <c r="G12" s="34">
        <v>249.07</v>
      </c>
      <c r="H12" s="34">
        <v>217.83</v>
      </c>
      <c r="I12" s="30">
        <f>(F12+G12+H12)/3</f>
        <v>227.37</v>
      </c>
      <c r="J12" s="30">
        <f>STDEV(F12:H12)/I12*100</f>
        <v>8.2799999999999994</v>
      </c>
      <c r="K12" s="22" t="s">
        <v>34</v>
      </c>
      <c r="L12" s="1"/>
      <c r="M12" s="17">
        <f>I12*L12</f>
        <v>0</v>
      </c>
      <c r="N12" s="19" t="s">
        <v>40</v>
      </c>
    </row>
    <row r="13" spans="1:14" ht="51" x14ac:dyDescent="0.25">
      <c r="A13" s="28">
        <v>2</v>
      </c>
      <c r="B13" s="25" t="s">
        <v>31</v>
      </c>
      <c r="C13" s="9" t="s">
        <v>42</v>
      </c>
      <c r="D13" s="69"/>
      <c r="E13" s="74"/>
      <c r="F13" s="34">
        <v>273.36</v>
      </c>
      <c r="G13" s="34">
        <v>191.76</v>
      </c>
      <c r="H13" s="34">
        <v>199.61</v>
      </c>
      <c r="I13" s="30">
        <f t="shared" ref="I13:I16" si="0">(F13+G13+H13)/3</f>
        <v>221.58</v>
      </c>
      <c r="J13" s="30">
        <f t="shared" ref="J13:J16" si="1">STDEV(F13:H13)/I13*100</f>
        <v>20.32</v>
      </c>
      <c r="K13" s="22" t="s">
        <v>35</v>
      </c>
      <c r="L13" s="1"/>
      <c r="M13" s="17">
        <f t="shared" ref="M13:M16" si="2">I13*L13</f>
        <v>0</v>
      </c>
      <c r="N13" s="33" t="s">
        <v>40</v>
      </c>
    </row>
    <row r="14" spans="1:14" ht="38.25" x14ac:dyDescent="0.25">
      <c r="A14" s="28">
        <v>3</v>
      </c>
      <c r="B14" s="10" t="s">
        <v>32</v>
      </c>
      <c r="C14" s="9" t="s">
        <v>43</v>
      </c>
      <c r="D14" s="69"/>
      <c r="E14" s="74"/>
      <c r="F14" s="34">
        <v>175</v>
      </c>
      <c r="G14" s="34">
        <v>206.04</v>
      </c>
      <c r="H14" s="34">
        <v>171.05</v>
      </c>
      <c r="I14" s="30">
        <f t="shared" si="0"/>
        <v>184.03</v>
      </c>
      <c r="J14" s="30">
        <f t="shared" si="1"/>
        <v>10.41</v>
      </c>
      <c r="K14" s="22" t="s">
        <v>35</v>
      </c>
      <c r="L14" s="1"/>
      <c r="M14" s="17">
        <f t="shared" si="2"/>
        <v>0</v>
      </c>
      <c r="N14" s="33" t="s">
        <v>40</v>
      </c>
    </row>
    <row r="15" spans="1:14" ht="51" x14ac:dyDescent="0.25">
      <c r="A15" s="28">
        <v>4</v>
      </c>
      <c r="B15" s="10" t="s">
        <v>33</v>
      </c>
      <c r="C15" s="9" t="s">
        <v>36</v>
      </c>
      <c r="D15" s="69"/>
      <c r="E15" s="74"/>
      <c r="F15" s="34">
        <v>348.93</v>
      </c>
      <c r="G15" s="34">
        <v>336.83</v>
      </c>
      <c r="H15" s="34">
        <v>340.23</v>
      </c>
      <c r="I15" s="30">
        <f t="shared" si="0"/>
        <v>342</v>
      </c>
      <c r="J15" s="30">
        <f t="shared" si="1"/>
        <v>1.82</v>
      </c>
      <c r="K15" s="32" t="s">
        <v>34</v>
      </c>
      <c r="L15" s="1"/>
      <c r="M15" s="17">
        <f t="shared" si="2"/>
        <v>0</v>
      </c>
      <c r="N15" s="33" t="s">
        <v>40</v>
      </c>
    </row>
    <row r="16" spans="1:14" ht="38.25" x14ac:dyDescent="0.25">
      <c r="A16" s="28">
        <v>5</v>
      </c>
      <c r="B16" s="10" t="s">
        <v>37</v>
      </c>
      <c r="C16" s="10" t="s">
        <v>39</v>
      </c>
      <c r="D16" s="69"/>
      <c r="E16" s="74"/>
      <c r="F16" s="34">
        <v>231.97</v>
      </c>
      <c r="G16" s="34">
        <v>231.58</v>
      </c>
      <c r="H16" s="34">
        <v>254.08</v>
      </c>
      <c r="I16" s="30">
        <f t="shared" si="0"/>
        <v>239.21</v>
      </c>
      <c r="J16" s="30">
        <f t="shared" si="1"/>
        <v>5.38</v>
      </c>
      <c r="K16" s="23" t="s">
        <v>35</v>
      </c>
      <c r="L16" s="1"/>
      <c r="M16" s="17">
        <f t="shared" si="2"/>
        <v>0</v>
      </c>
      <c r="N16" s="33" t="s">
        <v>40</v>
      </c>
    </row>
    <row r="17" spans="1:14" x14ac:dyDescent="0.25">
      <c r="A17" s="70" t="s">
        <v>16</v>
      </c>
      <c r="B17" s="70"/>
      <c r="C17" s="70"/>
      <c r="D17" s="70"/>
      <c r="E17" s="70"/>
      <c r="F17" s="20"/>
      <c r="G17" s="20"/>
      <c r="H17" s="31"/>
      <c r="I17" s="11"/>
      <c r="J17" s="11"/>
      <c r="K17" s="11"/>
      <c r="L17" s="8"/>
      <c r="M17" s="11">
        <f>SUM(M12:M16)</f>
        <v>0</v>
      </c>
      <c r="N17" s="16"/>
    </row>
    <row r="18" spans="1:14" x14ac:dyDescent="0.25">
      <c r="A18" s="77" t="s">
        <v>17</v>
      </c>
      <c r="B18" s="77"/>
      <c r="C18" s="77"/>
      <c r="D18" s="77"/>
      <c r="E18" s="77"/>
      <c r="F18" s="78">
        <f>M17</f>
        <v>0</v>
      </c>
      <c r="G18" s="69"/>
      <c r="H18" s="69"/>
      <c r="I18" s="69"/>
      <c r="J18" s="69"/>
      <c r="K18" s="69"/>
      <c r="L18" s="69"/>
      <c r="M18" s="69"/>
      <c r="N18" s="69"/>
    </row>
    <row r="19" spans="1:14" x14ac:dyDescent="0.25">
      <c r="A19" s="70" t="s">
        <v>18</v>
      </c>
      <c r="B19" s="70"/>
      <c r="C19" s="70"/>
      <c r="D19" s="70"/>
      <c r="E19" s="70"/>
      <c r="F19" s="71">
        <v>45992</v>
      </c>
      <c r="G19" s="72"/>
      <c r="H19" s="72"/>
      <c r="I19" s="72"/>
      <c r="J19" s="72"/>
      <c r="K19" s="72"/>
      <c r="L19" s="72"/>
      <c r="M19" s="72"/>
      <c r="N19" s="72"/>
    </row>
    <row r="21" spans="1:14" x14ac:dyDescent="0.25">
      <c r="B21" s="4" t="s">
        <v>22</v>
      </c>
    </row>
    <row r="22" spans="1:14" x14ac:dyDescent="0.25">
      <c r="B22" s="4" t="s">
        <v>23</v>
      </c>
    </row>
    <row r="23" spans="1:14" x14ac:dyDescent="0.25">
      <c r="B23" s="6" t="s">
        <v>24</v>
      </c>
    </row>
    <row r="24" spans="1:14" x14ac:dyDescent="0.25">
      <c r="B24" s="4" t="s">
        <v>25</v>
      </c>
    </row>
    <row r="25" spans="1:14" x14ac:dyDescent="0.25">
      <c r="B25" s="4" t="s">
        <v>26</v>
      </c>
    </row>
    <row r="26" spans="1:14" x14ac:dyDescent="0.25">
      <c r="B26" s="4" t="s">
        <v>27</v>
      </c>
    </row>
    <row r="27" spans="1:14" x14ac:dyDescent="0.25">
      <c r="B27" s="7"/>
    </row>
    <row r="28" spans="1:14" x14ac:dyDescent="0.25">
      <c r="B28" s="7"/>
    </row>
    <row r="29" spans="1:14" x14ac:dyDescent="0.25">
      <c r="B29" s="5" t="s">
        <v>28</v>
      </c>
    </row>
  </sheetData>
  <mergeCells count="25">
    <mergeCell ref="A19:E19"/>
    <mergeCell ref="F19:N19"/>
    <mergeCell ref="A1:N1"/>
    <mergeCell ref="A2:N2"/>
    <mergeCell ref="A3:N3"/>
    <mergeCell ref="M9:M10"/>
    <mergeCell ref="N9:N10"/>
    <mergeCell ref="D12:D16"/>
    <mergeCell ref="E12:E16"/>
    <mergeCell ref="A17:E17"/>
    <mergeCell ref="I9:I10"/>
    <mergeCell ref="J9:J10"/>
    <mergeCell ref="K9:K10"/>
    <mergeCell ref="L9:L10"/>
    <mergeCell ref="A18:E18"/>
    <mergeCell ref="F18:N18"/>
    <mergeCell ref="C5:H5"/>
    <mergeCell ref="C6:H6"/>
    <mergeCell ref="C7:H7"/>
    <mergeCell ref="C8:H8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K12" sqref="K12"/>
    </sheetView>
  </sheetViews>
  <sheetFormatPr defaultRowHeight="15" x14ac:dyDescent="0.25"/>
  <cols>
    <col min="1" max="1" width="4.28515625" style="2" customWidth="1"/>
    <col min="2" max="2" width="20.7109375" style="26" customWidth="1"/>
    <col min="3" max="3" width="31.85546875" style="26" customWidth="1"/>
    <col min="4" max="4" width="41.5703125" style="2" customWidth="1"/>
    <col min="5" max="5" width="13" style="2" customWidth="1"/>
    <col min="6" max="7" width="12.5703125" style="2" customWidth="1"/>
    <col min="8" max="8" width="12.5703125" style="15" customWidth="1"/>
    <col min="9" max="9" width="24" style="15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9" x14ac:dyDescent="0.25">
      <c r="A1" s="36"/>
      <c r="B1" s="36"/>
      <c r="C1" s="37"/>
      <c r="D1" s="79" t="s">
        <v>46</v>
      </c>
      <c r="E1" s="79"/>
      <c r="F1" s="79"/>
      <c r="G1" s="79"/>
      <c r="H1" s="79"/>
      <c r="I1" s="37"/>
    </row>
    <row r="2" spans="1:9" x14ac:dyDescent="0.25">
      <c r="A2" s="36"/>
      <c r="B2" s="36"/>
      <c r="C2" s="37"/>
      <c r="D2" s="80" t="s">
        <v>47</v>
      </c>
      <c r="E2" s="80"/>
      <c r="F2" s="80"/>
      <c r="G2" s="80"/>
      <c r="H2" s="80"/>
      <c r="I2" s="37"/>
    </row>
    <row r="3" spans="1:9" x14ac:dyDescent="0.25">
      <c r="A3" s="36"/>
      <c r="B3" s="82" t="s">
        <v>48</v>
      </c>
      <c r="C3" s="83"/>
      <c r="D3" s="83"/>
      <c r="E3" s="38"/>
      <c r="F3" s="38"/>
      <c r="G3" s="38"/>
      <c r="H3" s="38"/>
      <c r="I3" s="37"/>
    </row>
    <row r="4" spans="1:9" x14ac:dyDescent="0.25">
      <c r="A4" s="36"/>
      <c r="B4" s="36"/>
      <c r="C4" s="37"/>
      <c r="D4" s="38"/>
      <c r="E4" s="38"/>
      <c r="F4" s="38"/>
      <c r="G4" s="38"/>
      <c r="H4" s="38"/>
      <c r="I4" s="37"/>
    </row>
    <row r="5" spans="1:9" x14ac:dyDescent="0.25">
      <c r="A5" s="36"/>
      <c r="B5" s="36"/>
      <c r="C5" s="37"/>
      <c r="D5" s="37"/>
      <c r="E5" s="37"/>
      <c r="F5" s="37"/>
      <c r="G5" s="37"/>
      <c r="H5" s="37"/>
      <c r="I5" s="37"/>
    </row>
    <row r="6" spans="1:9" ht="114" x14ac:dyDescent="0.25">
      <c r="A6" s="39" t="s">
        <v>49</v>
      </c>
      <c r="B6" s="40" t="s">
        <v>50</v>
      </c>
      <c r="C6" s="41" t="s">
        <v>1</v>
      </c>
      <c r="D6" s="41" t="s">
        <v>51</v>
      </c>
      <c r="E6" s="41" t="s">
        <v>52</v>
      </c>
      <c r="F6" s="42" t="s">
        <v>53</v>
      </c>
      <c r="G6" s="43" t="s">
        <v>54</v>
      </c>
      <c r="H6" s="43" t="s">
        <v>55</v>
      </c>
      <c r="I6" s="44" t="s">
        <v>56</v>
      </c>
    </row>
    <row r="7" spans="1:9" x14ac:dyDescent="0.25">
      <c r="A7" s="45" t="s">
        <v>57</v>
      </c>
      <c r="B7" s="46" t="s">
        <v>58</v>
      </c>
      <c r="C7" s="47" t="s">
        <v>30</v>
      </c>
      <c r="D7" s="48"/>
      <c r="E7" s="49"/>
      <c r="F7" s="49"/>
      <c r="G7" s="3" t="s">
        <v>34</v>
      </c>
      <c r="H7" s="49" t="s">
        <v>59</v>
      </c>
      <c r="I7" s="50"/>
    </row>
    <row r="8" spans="1:9" ht="36.75" x14ac:dyDescent="0.25">
      <c r="A8" s="39" t="s">
        <v>60</v>
      </c>
      <c r="B8" s="39"/>
      <c r="C8" s="51"/>
      <c r="D8" s="52" t="s">
        <v>61</v>
      </c>
      <c r="E8" s="49"/>
      <c r="F8" s="49" t="s">
        <v>62</v>
      </c>
      <c r="G8" s="49"/>
      <c r="H8" s="51"/>
      <c r="I8" s="53" t="s">
        <v>63</v>
      </c>
    </row>
    <row r="9" spans="1:9" ht="36.75" x14ac:dyDescent="0.25">
      <c r="A9" s="39" t="s">
        <v>64</v>
      </c>
      <c r="B9" s="39"/>
      <c r="C9" s="51"/>
      <c r="D9" s="52" t="s">
        <v>65</v>
      </c>
      <c r="E9" s="49"/>
      <c r="F9" s="54" t="s">
        <v>62</v>
      </c>
      <c r="G9" s="49"/>
      <c r="H9" s="51"/>
      <c r="I9" s="53" t="s">
        <v>63</v>
      </c>
    </row>
    <row r="10" spans="1:9" x14ac:dyDescent="0.25">
      <c r="A10" s="45" t="s">
        <v>66</v>
      </c>
      <c r="B10" s="46" t="s">
        <v>67</v>
      </c>
      <c r="C10" s="55" t="s">
        <v>31</v>
      </c>
      <c r="D10" s="37"/>
      <c r="E10" s="49"/>
      <c r="F10" s="49"/>
      <c r="G10" s="3" t="s">
        <v>68</v>
      </c>
      <c r="H10" s="49" t="s">
        <v>59</v>
      </c>
      <c r="I10" s="50"/>
    </row>
    <row r="11" spans="1:9" ht="36.75" x14ac:dyDescent="0.25">
      <c r="A11" s="39" t="s">
        <v>69</v>
      </c>
      <c r="B11" s="39"/>
      <c r="C11" s="56"/>
      <c r="D11" s="52" t="s">
        <v>70</v>
      </c>
      <c r="E11" s="49"/>
      <c r="F11" s="49" t="s">
        <v>71</v>
      </c>
      <c r="G11" s="86"/>
      <c r="H11" s="58"/>
      <c r="I11" s="53" t="s">
        <v>63</v>
      </c>
    </row>
    <row r="12" spans="1:9" ht="36.75" x14ac:dyDescent="0.25">
      <c r="A12" s="39" t="s">
        <v>72</v>
      </c>
      <c r="B12" s="39"/>
      <c r="C12" s="59"/>
      <c r="D12" s="52" t="s">
        <v>73</v>
      </c>
      <c r="E12" s="49"/>
      <c r="F12" s="49" t="s">
        <v>74</v>
      </c>
      <c r="G12" s="57"/>
      <c r="H12" s="58"/>
      <c r="I12" s="53" t="s">
        <v>63</v>
      </c>
    </row>
    <row r="13" spans="1:9" ht="36.75" x14ac:dyDescent="0.25">
      <c r="A13" s="39" t="s">
        <v>75</v>
      </c>
      <c r="B13" s="39"/>
      <c r="C13" s="59"/>
      <c r="D13" s="52" t="s">
        <v>61</v>
      </c>
      <c r="E13" s="49"/>
      <c r="F13" s="49" t="s">
        <v>76</v>
      </c>
      <c r="G13" s="57"/>
      <c r="H13" s="58"/>
      <c r="I13" s="53" t="s">
        <v>63</v>
      </c>
    </row>
    <row r="14" spans="1:9" x14ac:dyDescent="0.25">
      <c r="A14" s="45" t="s">
        <v>77</v>
      </c>
      <c r="B14" s="46" t="s">
        <v>78</v>
      </c>
      <c r="C14" s="55" t="s">
        <v>32</v>
      </c>
      <c r="D14" s="50"/>
      <c r="E14" s="50"/>
      <c r="F14" s="50"/>
      <c r="G14" s="3" t="s">
        <v>35</v>
      </c>
      <c r="H14" s="49" t="s">
        <v>59</v>
      </c>
      <c r="I14" s="50"/>
    </row>
    <row r="15" spans="1:9" ht="36.75" x14ac:dyDescent="0.25">
      <c r="A15" s="39" t="s">
        <v>79</v>
      </c>
      <c r="B15" s="39"/>
      <c r="C15" s="55"/>
      <c r="D15" s="52" t="s">
        <v>80</v>
      </c>
      <c r="E15" s="49"/>
      <c r="F15" s="49" t="s">
        <v>81</v>
      </c>
      <c r="G15" s="50"/>
      <c r="H15" s="50"/>
      <c r="I15" s="53" t="s">
        <v>63</v>
      </c>
    </row>
    <row r="16" spans="1:9" ht="36.75" x14ac:dyDescent="0.25">
      <c r="A16" s="39"/>
      <c r="B16" s="39"/>
      <c r="C16" s="55"/>
      <c r="D16" s="52" t="s">
        <v>65</v>
      </c>
      <c r="E16" s="49"/>
      <c r="F16" s="49" t="s">
        <v>76</v>
      </c>
      <c r="G16" s="3"/>
      <c r="H16" s="49"/>
      <c r="I16" s="53" t="s">
        <v>63</v>
      </c>
    </row>
    <row r="17" spans="1:9" ht="57.75" x14ac:dyDescent="0.25">
      <c r="A17" s="45" t="s">
        <v>82</v>
      </c>
      <c r="B17" s="46" t="s">
        <v>83</v>
      </c>
      <c r="C17" s="60" t="s">
        <v>33</v>
      </c>
      <c r="D17" s="50"/>
      <c r="E17" s="50"/>
      <c r="F17" s="50"/>
      <c r="G17" s="49" t="s">
        <v>84</v>
      </c>
      <c r="H17" s="49" t="s">
        <v>59</v>
      </c>
      <c r="I17" s="50"/>
    </row>
    <row r="18" spans="1:9" ht="36.75" x14ac:dyDescent="0.25">
      <c r="A18" s="39" t="s">
        <v>85</v>
      </c>
      <c r="B18" s="39"/>
      <c r="C18" s="61"/>
      <c r="D18" s="52" t="s">
        <v>86</v>
      </c>
      <c r="E18" s="49"/>
      <c r="F18" s="54" t="s">
        <v>87</v>
      </c>
      <c r="G18" s="49"/>
      <c r="H18" s="49"/>
      <c r="I18" s="53" t="s">
        <v>63</v>
      </c>
    </row>
    <row r="19" spans="1:9" ht="36.75" x14ac:dyDescent="0.25">
      <c r="A19" s="39" t="s">
        <v>88</v>
      </c>
      <c r="B19" s="39"/>
      <c r="C19" s="59"/>
      <c r="D19" s="52" t="s">
        <v>89</v>
      </c>
      <c r="E19" s="49"/>
      <c r="F19" s="49" t="s">
        <v>90</v>
      </c>
      <c r="G19" s="57"/>
      <c r="H19" s="58"/>
      <c r="I19" s="53" t="s">
        <v>63</v>
      </c>
    </row>
    <row r="20" spans="1:9" x14ac:dyDescent="0.25">
      <c r="A20" s="45" t="s">
        <v>91</v>
      </c>
      <c r="B20" s="46" t="s">
        <v>92</v>
      </c>
      <c r="C20" s="55" t="s">
        <v>37</v>
      </c>
      <c r="D20" s="50"/>
      <c r="E20" s="50"/>
      <c r="F20" s="50"/>
      <c r="G20" s="49" t="s">
        <v>35</v>
      </c>
      <c r="H20" s="49" t="s">
        <v>59</v>
      </c>
      <c r="I20" s="50"/>
    </row>
    <row r="21" spans="1:9" ht="36.75" x14ac:dyDescent="0.25">
      <c r="A21" s="39" t="s">
        <v>93</v>
      </c>
      <c r="B21" s="39"/>
      <c r="C21" s="59"/>
      <c r="D21" s="52" t="s">
        <v>94</v>
      </c>
      <c r="E21" s="49"/>
      <c r="F21" s="49" t="s">
        <v>62</v>
      </c>
      <c r="G21" s="57"/>
      <c r="H21" s="58"/>
      <c r="I21" s="53" t="s">
        <v>63</v>
      </c>
    </row>
    <row r="22" spans="1:9" ht="36.75" x14ac:dyDescent="0.25">
      <c r="A22" s="39" t="s">
        <v>95</v>
      </c>
      <c r="B22" s="39"/>
      <c r="C22" s="56"/>
      <c r="D22" s="52" t="s">
        <v>96</v>
      </c>
      <c r="E22" s="49"/>
      <c r="F22" s="49" t="s">
        <v>62</v>
      </c>
      <c r="G22" s="57"/>
      <c r="H22" s="58"/>
      <c r="I22" s="53" t="s">
        <v>63</v>
      </c>
    </row>
    <row r="23" spans="1:9" ht="36.75" x14ac:dyDescent="0.25">
      <c r="A23" s="39" t="s">
        <v>97</v>
      </c>
      <c r="B23" s="39"/>
      <c r="C23" s="59"/>
      <c r="D23" s="52" t="s">
        <v>98</v>
      </c>
      <c r="E23" s="49"/>
      <c r="F23" s="49" t="s">
        <v>76</v>
      </c>
      <c r="G23" s="49"/>
      <c r="H23" s="49"/>
      <c r="I23" s="53" t="s">
        <v>63</v>
      </c>
    </row>
    <row r="24" spans="1:9" x14ac:dyDescent="0.25">
      <c r="A24" s="39"/>
      <c r="B24" s="39"/>
      <c r="C24" s="56" t="s">
        <v>99</v>
      </c>
      <c r="D24" s="62"/>
      <c r="E24" s="49"/>
      <c r="F24" s="49"/>
      <c r="G24" s="57"/>
      <c r="H24" s="58"/>
      <c r="I24" s="50"/>
    </row>
    <row r="25" spans="1:9" x14ac:dyDescent="0.25">
      <c r="A25" s="36"/>
      <c r="B25" s="36"/>
      <c r="C25" s="37"/>
      <c r="D25" s="37"/>
      <c r="E25" s="37"/>
      <c r="F25" s="37"/>
      <c r="G25" s="37"/>
      <c r="H25" s="37"/>
      <c r="I25" s="37"/>
    </row>
    <row r="26" spans="1:9" x14ac:dyDescent="0.25">
      <c r="A26" s="36"/>
      <c r="B26" s="36"/>
      <c r="C26" s="37"/>
      <c r="D26" s="37" t="s">
        <v>100</v>
      </c>
      <c r="E26" s="37"/>
      <c r="F26" s="81" t="s">
        <v>101</v>
      </c>
      <c r="G26" s="81"/>
      <c r="H26" s="81"/>
      <c r="I26" s="37"/>
    </row>
    <row r="28" spans="1:9" ht="35.25" customHeight="1" x14ac:dyDescent="0.3">
      <c r="C28" s="84" t="s">
        <v>102</v>
      </c>
      <c r="D28" s="85"/>
      <c r="E28" s="85"/>
      <c r="F28" s="85"/>
      <c r="G28" s="85"/>
      <c r="H28" s="85"/>
      <c r="I28" s="85"/>
    </row>
  </sheetData>
  <mergeCells count="5">
    <mergeCell ref="C28:I28"/>
    <mergeCell ref="D1:H1"/>
    <mergeCell ref="D2:H2"/>
    <mergeCell ref="F26:H26"/>
    <mergeCell ref="B3:D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2026-02-02T08:36:25Z</cp:lastPrinted>
  <dcterms:created xsi:type="dcterms:W3CDTF">2019-11-15T07:06:15Z</dcterms:created>
  <dcterms:modified xsi:type="dcterms:W3CDTF">2026-02-02T08:36:51Z</dcterms:modified>
</cp:coreProperties>
</file>